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340" windowHeight="7935"/>
  </bookViews>
  <sheets>
    <sheet name="ŞUBAT" sheetId="1" r:id="rId1"/>
  </sheets>
  <definedNames>
    <definedName name="CAN">ŞUBAT!$L$1:$L$36</definedName>
    <definedName name="_xlnm.Print_Area" localSheetId="0">ŞUBAT!$A$1:$J$32</definedName>
  </definedNames>
  <calcPr calcId="124519"/>
</workbook>
</file>

<file path=xl/calcChain.xml><?xml version="1.0" encoding="utf-8"?>
<calcChain xmlns="http://schemas.openxmlformats.org/spreadsheetml/2006/main">
  <c r="E18" i="1"/>
  <c r="E19" s="1"/>
  <c r="J18"/>
  <c r="J19" s="1"/>
  <c r="E20" l="1"/>
</calcChain>
</file>

<file path=xl/sharedStrings.xml><?xml version="1.0" encoding="utf-8"?>
<sst xmlns="http://schemas.openxmlformats.org/spreadsheetml/2006/main" count="39" uniqueCount="34">
  <si>
    <t>Niyazi ÜNAL</t>
  </si>
  <si>
    <t>OKUL AİLE BİRLİĞİ BAŞKANI</t>
  </si>
  <si>
    <t>GENEL TOPLAM</t>
  </si>
  <si>
    <t xml:space="preserve">BAKİYE </t>
  </si>
  <si>
    <t>TOPLAM GİDER</t>
  </si>
  <si>
    <t>TOPLAM GELİR</t>
  </si>
  <si>
    <t>Diğer Giderler (İkram, Cenaze, Düğün Kutlama vb.)</t>
  </si>
  <si>
    <t>Demirbaş Alım-Bakım Giderleri</t>
  </si>
  <si>
    <t>-</t>
  </si>
  <si>
    <t>Ücretli Personel Giderleri</t>
  </si>
  <si>
    <t>Sosyal ve Kültürel Faaliyet Giderleri</t>
  </si>
  <si>
    <t>Nakdi Bağış Gelirleri</t>
  </si>
  <si>
    <t>3</t>
  </si>
  <si>
    <t>Temizlik Giderleri</t>
  </si>
  <si>
    <t>Açık alan vb. Gelirleri</t>
  </si>
  <si>
    <t>2.3</t>
  </si>
  <si>
    <t>Öğrenci Sağlık ve Sosyal Yardım Giderleri</t>
  </si>
  <si>
    <t>Salon Gelirleri</t>
  </si>
  <si>
    <t>2.2</t>
  </si>
  <si>
    <t>Kırtasiye Giderleri</t>
  </si>
  <si>
    <t>Kantin Gelirleri</t>
  </si>
  <si>
    <t>2.1</t>
  </si>
  <si>
    <t>Ulaştırma ve Haberleşme Giderleri</t>
  </si>
  <si>
    <t>Kira Gelirleri</t>
  </si>
  <si>
    <t>Bina Bakım ve Onarım Giderleri</t>
  </si>
  <si>
    <t>Şartlı Bağışlar</t>
  </si>
  <si>
    <t>Geçen Aydan Devir</t>
  </si>
  <si>
    <t>GİDERLER</t>
  </si>
  <si>
    <t>GELİRLER</t>
  </si>
  <si>
    <t>NİHAL ERDEM MESLEKİ VE TEKNİK ANADOLU LİSESİ OKUL AİLE BİRLİĞİ</t>
  </si>
  <si>
    <t xml:space="preserve">Geçen Aydan Devir </t>
  </si>
  <si>
    <t>ŞUBAT AYINA AİT GİDER</t>
  </si>
  <si>
    <t>ŞUBAT AYINA AİT GELİR</t>
  </si>
  <si>
    <t>2019 YILI ŞUBAT AYI GELİR GİDER CETVELİ</t>
  </si>
</sst>
</file>

<file path=xl/styles.xml><?xml version="1.0" encoding="utf-8"?>
<styleSheet xmlns="http://schemas.openxmlformats.org/spreadsheetml/2006/main">
  <fonts count="18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b/>
      <sz val="9"/>
      <name val="Arial Tur"/>
      <family val="2"/>
      <charset val="162"/>
    </font>
    <font>
      <sz val="9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sz val="6"/>
      <name val="Arial Tur"/>
      <family val="2"/>
      <charset val="162"/>
    </font>
    <font>
      <sz val="9"/>
      <name val="Arial Tur"/>
      <family val="2"/>
      <charset val="162"/>
    </font>
    <font>
      <sz val="12"/>
      <name val="Arial Tur"/>
      <charset val="162"/>
    </font>
    <font>
      <sz val="8"/>
      <name val="Arial Tur"/>
      <charset val="162"/>
    </font>
    <font>
      <u/>
      <sz val="10"/>
      <color theme="10"/>
      <name val="Arial Tur"/>
      <charset val="162"/>
    </font>
    <font>
      <sz val="12"/>
      <color theme="10"/>
      <name val="Arial Tur"/>
      <charset val="162"/>
    </font>
    <font>
      <sz val="12"/>
      <color indexed="12"/>
      <name val="Arial Tur"/>
      <charset val="162"/>
    </font>
    <font>
      <b/>
      <sz val="12"/>
      <color rgb="FF260CE4"/>
      <name val="Arial Tur"/>
      <charset val="162"/>
    </font>
    <font>
      <b/>
      <sz val="12"/>
      <color rgb="FF00B050"/>
      <name val="Arial Tur"/>
      <charset val="162"/>
    </font>
    <font>
      <sz val="8"/>
      <name val="Arial"/>
      <family val="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7" fillId="0" borderId="0"/>
  </cellStyleXfs>
  <cellXfs count="80">
    <xf numFmtId="0" fontId="0" fillId="0" borderId="0" xfId="0"/>
    <xf numFmtId="2" fontId="0" fillId="0" borderId="0" xfId="0" applyNumberFormat="1"/>
    <xf numFmtId="49" fontId="0" fillId="0" borderId="0" xfId="0" applyNumberFormat="1"/>
    <xf numFmtId="2" fontId="2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4" fontId="4" fillId="0" borderId="0" xfId="0" applyNumberFormat="1" applyFont="1" applyBorder="1" applyAlignment="1">
      <alignment vertical="center" shrinkToFit="1"/>
    </xf>
    <xf numFmtId="2" fontId="5" fillId="0" borderId="0" xfId="0" applyNumberFormat="1" applyFont="1" applyBorder="1" applyAlignment="1">
      <alignment vertic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Continuous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justify" vertical="center" wrapText="1" readingOrder="1"/>
    </xf>
    <xf numFmtId="2" fontId="3" fillId="0" borderId="0" xfId="0" applyNumberFormat="1" applyFont="1" applyAlignment="1">
      <alignment horizontal="justify" vertical="center" readingOrder="1"/>
    </xf>
    <xf numFmtId="49" fontId="3" fillId="0" borderId="0" xfId="0" applyNumberFormat="1" applyFont="1" applyAlignment="1">
      <alignment horizontal="justify" vertical="center" wrapText="1" readingOrder="1"/>
    </xf>
    <xf numFmtId="2" fontId="8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top"/>
    </xf>
    <xf numFmtId="2" fontId="11" fillId="0" borderId="0" xfId="1" applyNumberFormat="1" applyFont="1" applyAlignment="1" applyProtection="1"/>
    <xf numFmtId="2" fontId="12" fillId="0" borderId="0" xfId="0" applyNumberFormat="1" applyFont="1" applyFill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4" fontId="14" fillId="0" borderId="0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vertical="center"/>
    </xf>
    <xf numFmtId="4" fontId="4" fillId="2" borderId="1" xfId="0" applyNumberFormat="1" applyFont="1" applyFill="1" applyBorder="1" applyAlignment="1">
      <alignment vertical="center" shrinkToFit="1"/>
    </xf>
    <xf numFmtId="0" fontId="3" fillId="0" borderId="3" xfId="0" applyNumberFormat="1" applyFont="1" applyBorder="1" applyAlignment="1">
      <alignment horizontal="center" vertical="center"/>
    </xf>
    <xf numFmtId="4" fontId="0" fillId="2" borderId="6" xfId="0" applyNumberFormat="1" applyFont="1" applyFill="1" applyBorder="1" applyAlignment="1">
      <alignment horizontal="right" vertical="center" shrinkToFit="1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4" fontId="0" fillId="2" borderId="6" xfId="0" applyNumberFormat="1" applyFill="1" applyBorder="1" applyAlignment="1">
      <alignment horizontal="right" vertical="center" shrinkToFit="1"/>
    </xf>
    <xf numFmtId="0" fontId="3" fillId="0" borderId="10" xfId="0" applyNumberFormat="1" applyFont="1" applyBorder="1" applyAlignment="1">
      <alignment horizontal="center" vertical="center"/>
    </xf>
    <xf numFmtId="4" fontId="0" fillId="2" borderId="11" xfId="0" applyNumberFormat="1" applyFont="1" applyFill="1" applyBorder="1" applyAlignment="1">
      <alignment vertical="center" shrinkToFit="1"/>
    </xf>
    <xf numFmtId="49" fontId="0" fillId="0" borderId="13" xfId="0" applyNumberForma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4" fontId="0" fillId="2" borderId="6" xfId="0" applyNumberFormat="1" applyFont="1" applyFill="1" applyBorder="1" applyAlignment="1">
      <alignment vertical="center" shrinkToFit="1"/>
    </xf>
    <xf numFmtId="49" fontId="0" fillId="0" borderId="16" xfId="0" applyNumberFormat="1" applyBorder="1" applyAlignment="1">
      <alignment horizontal="center" vertical="center"/>
    </xf>
    <xf numFmtId="4" fontId="4" fillId="2" borderId="17" xfId="0" applyNumberFormat="1" applyFont="1" applyFill="1" applyBorder="1" applyAlignment="1">
      <alignment vertical="center" shrinkToFit="1"/>
    </xf>
    <xf numFmtId="49" fontId="0" fillId="0" borderId="18" xfId="0" applyNumberFormat="1" applyBorder="1" applyAlignment="1">
      <alignment horizontal="center" vertical="center"/>
    </xf>
    <xf numFmtId="4" fontId="0" fillId="2" borderId="19" xfId="0" applyNumberFormat="1" applyFont="1" applyFill="1" applyBorder="1" applyAlignment="1">
      <alignment vertical="center" shrinkToFit="1"/>
    </xf>
    <xf numFmtId="49" fontId="0" fillId="0" borderId="21" xfId="0" applyNumberFormat="1" applyBorder="1" applyAlignment="1">
      <alignment horizontal="center" vertical="center"/>
    </xf>
    <xf numFmtId="4" fontId="0" fillId="2" borderId="17" xfId="0" applyNumberFormat="1" applyFill="1" applyBorder="1" applyAlignment="1">
      <alignment horizontal="center" vertical="center" shrinkToFit="1"/>
    </xf>
    <xf numFmtId="49" fontId="0" fillId="0" borderId="18" xfId="0" applyNumberFormat="1" applyBorder="1" applyAlignment="1">
      <alignment horizontal="right" vertical="center"/>
    </xf>
    <xf numFmtId="4" fontId="0" fillId="2" borderId="17" xfId="0" applyNumberFormat="1" applyFont="1" applyFill="1" applyBorder="1" applyAlignment="1">
      <alignment vertical="center" shrinkToFit="1"/>
    </xf>
    <xf numFmtId="4" fontId="0" fillId="2" borderId="22" xfId="0" applyNumberFormat="1" applyFill="1" applyBorder="1" applyAlignment="1">
      <alignment vertical="center" wrapText="1"/>
    </xf>
    <xf numFmtId="4" fontId="0" fillId="2" borderId="17" xfId="0" applyNumberFormat="1" applyFont="1" applyFill="1" applyBorder="1" applyAlignment="1">
      <alignment vertical="center" wrapText="1"/>
    </xf>
    <xf numFmtId="4" fontId="0" fillId="2" borderId="24" xfId="0" applyNumberFormat="1" applyFill="1" applyBorder="1" applyAlignment="1">
      <alignment horizontal="right" vertical="center" shrinkToFit="1"/>
    </xf>
    <xf numFmtId="0" fontId="3" fillId="0" borderId="25" xfId="0" applyNumberFormat="1" applyFon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2" fontId="0" fillId="0" borderId="0" xfId="0" applyNumberFormat="1" applyBorder="1"/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4" fontId="0" fillId="2" borderId="17" xfId="0" applyNumberFormat="1" applyFill="1" applyBorder="1" applyAlignment="1">
      <alignment vertical="center" shrinkToFit="1"/>
    </xf>
    <xf numFmtId="2" fontId="4" fillId="0" borderId="0" xfId="0" applyNumberFormat="1" applyFont="1" applyAlignment="1">
      <alignment horizontal="center"/>
    </xf>
    <xf numFmtId="2" fontId="5" fillId="0" borderId="2" xfId="0" applyNumberFormat="1" applyFont="1" applyBorder="1" applyAlignment="1">
      <alignment vertical="center"/>
    </xf>
    <xf numFmtId="2" fontId="0" fillId="0" borderId="0" xfId="0" applyNumberFormat="1"/>
    <xf numFmtId="2" fontId="9" fillId="0" borderId="0" xfId="0" applyNumberFormat="1" applyFont="1" applyBorder="1" applyAlignment="1">
      <alignment vertical="top" wrapText="1"/>
    </xf>
    <xf numFmtId="2" fontId="3" fillId="0" borderId="15" xfId="0" applyNumberFormat="1" applyFont="1" applyBorder="1" applyAlignment="1">
      <alignment vertical="center"/>
    </xf>
    <xf numFmtId="2" fontId="3" fillId="0" borderId="9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2" fontId="3" fillId="0" borderId="20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2" fontId="3" fillId="0" borderId="23" xfId="0" applyNumberFormat="1" applyFont="1" applyBorder="1" applyAlignment="1">
      <alignment vertical="center" wrapText="1"/>
    </xf>
    <xf numFmtId="2" fontId="5" fillId="0" borderId="29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2" fontId="16" fillId="0" borderId="0" xfId="0" applyNumberFormat="1" applyFont="1" applyAlignment="1">
      <alignment horizontal="center"/>
    </xf>
    <xf numFmtId="2" fontId="16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</cellXfs>
  <cellStyles count="4">
    <cellStyle name="Köprü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35"/>
  <sheetViews>
    <sheetView tabSelected="1" topLeftCell="A7" workbookViewId="0">
      <selection activeCell="L16" sqref="L16"/>
    </sheetView>
  </sheetViews>
  <sheetFormatPr defaultRowHeight="12.75"/>
  <cols>
    <col min="1" max="1" width="6" style="2" customWidth="1"/>
    <col min="2" max="2" width="6.7109375" style="1" customWidth="1"/>
    <col min="3" max="4" width="12.7109375" style="1" customWidth="1"/>
    <col min="5" max="5" width="12.140625" style="1" customWidth="1"/>
    <col min="6" max="6" width="5.7109375" style="1" customWidth="1"/>
    <col min="7" max="8" width="10.7109375" style="1" customWidth="1"/>
    <col min="9" max="9" width="12" style="1" customWidth="1"/>
    <col min="10" max="10" width="12.140625" style="1" customWidth="1"/>
    <col min="11" max="11" width="11.5703125" style="1" customWidth="1"/>
    <col min="12" max="12" width="10.7109375" style="1" bestFit="1" customWidth="1"/>
    <col min="13" max="13" width="11.42578125" style="1" customWidth="1"/>
    <col min="14" max="15" width="9.140625" style="1"/>
    <col min="16" max="16" width="9.5703125" style="1" bestFit="1" customWidth="1"/>
    <col min="17" max="16384" width="9.140625" style="1"/>
  </cols>
  <sheetData>
    <row r="1" spans="1:20" ht="15.75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20" ht="15.75">
      <c r="A2" s="77" t="s">
        <v>29</v>
      </c>
      <c r="B2" s="77"/>
      <c r="C2" s="77"/>
      <c r="D2" s="77"/>
      <c r="E2" s="77"/>
      <c r="F2" s="77"/>
      <c r="G2" s="77"/>
      <c r="H2" s="77"/>
      <c r="I2" s="77"/>
      <c r="J2" s="77"/>
    </row>
    <row r="3" spans="1:20" ht="15.75">
      <c r="A3" s="77" t="s">
        <v>33</v>
      </c>
      <c r="B3" s="77"/>
      <c r="C3" s="77"/>
      <c r="D3" s="77"/>
      <c r="E3" s="77"/>
      <c r="F3" s="77"/>
      <c r="G3" s="77"/>
      <c r="H3" s="77"/>
      <c r="I3" s="77"/>
      <c r="J3" s="77"/>
    </row>
    <row r="4" spans="1:20" ht="11.25" customHeight="1">
      <c r="B4" s="53"/>
      <c r="C4" s="53"/>
      <c r="D4" s="53"/>
      <c r="E4" s="53"/>
      <c r="F4" s="53"/>
      <c r="G4" s="53"/>
      <c r="H4" s="53"/>
      <c r="I4" s="53"/>
      <c r="J4" s="53"/>
    </row>
    <row r="5" spans="1:20" ht="18" customHeight="1">
      <c r="A5" s="78"/>
      <c r="B5" s="78"/>
      <c r="C5" s="78"/>
      <c r="D5" s="78"/>
      <c r="E5" s="78"/>
      <c r="F5" s="78"/>
      <c r="G5" s="78"/>
      <c r="H5" s="78"/>
      <c r="I5" s="78"/>
      <c r="J5" s="78"/>
    </row>
    <row r="6" spans="1:20" ht="6" customHeight="1" thickBot="1">
      <c r="L6" s="52"/>
      <c r="M6" s="52"/>
      <c r="N6" s="51"/>
      <c r="O6" s="51"/>
      <c r="P6" s="51"/>
      <c r="Q6" s="79"/>
      <c r="R6" s="79"/>
      <c r="S6" s="50"/>
      <c r="T6" s="50"/>
    </row>
    <row r="7" spans="1:20" ht="25.5" customHeight="1" thickBot="1">
      <c r="A7" s="69" t="s">
        <v>28</v>
      </c>
      <c r="B7" s="70"/>
      <c r="C7" s="70"/>
      <c r="D7" s="70"/>
      <c r="E7" s="71"/>
      <c r="F7" s="72" t="s">
        <v>27</v>
      </c>
      <c r="G7" s="73"/>
      <c r="H7" s="73"/>
      <c r="I7" s="73"/>
      <c r="J7" s="74"/>
      <c r="S7" s="50"/>
      <c r="T7" s="50"/>
    </row>
    <row r="8" spans="1:20" ht="25.5" customHeight="1" thickBot="1">
      <c r="A8" s="49"/>
      <c r="B8" s="75" t="s">
        <v>26</v>
      </c>
      <c r="C8" s="75"/>
      <c r="D8" s="75"/>
      <c r="E8" s="47">
        <v>191.57</v>
      </c>
      <c r="F8" s="48"/>
      <c r="G8" s="76" t="s">
        <v>30</v>
      </c>
      <c r="H8" s="76"/>
      <c r="I8" s="76"/>
      <c r="J8" s="28"/>
    </row>
    <row r="9" spans="1:20" ht="25.5" customHeight="1">
      <c r="A9" s="39">
        <v>1</v>
      </c>
      <c r="B9" s="60" t="s">
        <v>25</v>
      </c>
      <c r="C9" s="60"/>
      <c r="D9" s="60"/>
      <c r="E9" s="47" t="s">
        <v>8</v>
      </c>
      <c r="F9" s="32">
        <v>1</v>
      </c>
      <c r="G9" s="60" t="s">
        <v>24</v>
      </c>
      <c r="H9" s="60"/>
      <c r="I9" s="60"/>
      <c r="J9" s="46">
        <v>2030.03</v>
      </c>
    </row>
    <row r="10" spans="1:20" ht="25.5" customHeight="1" thickBot="1">
      <c r="A10" s="39">
        <v>2</v>
      </c>
      <c r="B10" s="60" t="s">
        <v>23</v>
      </c>
      <c r="C10" s="60"/>
      <c r="D10" s="60"/>
      <c r="E10" s="54">
        <v>10000</v>
      </c>
      <c r="F10" s="35">
        <v>2</v>
      </c>
      <c r="G10" s="68" t="s">
        <v>22</v>
      </c>
      <c r="H10" s="68"/>
      <c r="I10" s="68"/>
      <c r="J10" s="45" t="s">
        <v>8</v>
      </c>
    </row>
    <row r="11" spans="1:20" ht="24" customHeight="1">
      <c r="A11" s="43" t="s">
        <v>21</v>
      </c>
      <c r="B11" s="65" t="s">
        <v>20</v>
      </c>
      <c r="C11" s="65"/>
      <c r="D11" s="65"/>
      <c r="E11" s="44">
        <v>10000</v>
      </c>
      <c r="F11" s="32">
        <v>3</v>
      </c>
      <c r="G11" s="59" t="s">
        <v>19</v>
      </c>
      <c r="H11" s="59"/>
      <c r="I11" s="59"/>
      <c r="J11" s="31">
        <v>1397.7</v>
      </c>
    </row>
    <row r="12" spans="1:20" ht="24" customHeight="1" thickBot="1">
      <c r="A12" s="43" t="s">
        <v>18</v>
      </c>
      <c r="B12" s="65" t="s">
        <v>17</v>
      </c>
      <c r="C12" s="65"/>
      <c r="D12" s="65"/>
      <c r="E12" s="42" t="s">
        <v>8</v>
      </c>
      <c r="F12" s="35">
        <v>4</v>
      </c>
      <c r="G12" s="65" t="s">
        <v>16</v>
      </c>
      <c r="H12" s="65"/>
      <c r="I12" s="65"/>
      <c r="J12" s="31">
        <v>750</v>
      </c>
    </row>
    <row r="13" spans="1:20" ht="24" customHeight="1">
      <c r="A13" s="43" t="s">
        <v>15</v>
      </c>
      <c r="B13" s="65" t="s">
        <v>14</v>
      </c>
      <c r="C13" s="65"/>
      <c r="D13" s="65"/>
      <c r="E13" s="42" t="s">
        <v>8</v>
      </c>
      <c r="F13" s="32">
        <v>5</v>
      </c>
      <c r="G13" s="65" t="s">
        <v>13</v>
      </c>
      <c r="H13" s="65"/>
      <c r="I13" s="65"/>
      <c r="J13" s="31" t="s">
        <v>8</v>
      </c>
    </row>
    <row r="14" spans="1:20" ht="24" customHeight="1" thickBot="1">
      <c r="A14" s="41" t="s">
        <v>12</v>
      </c>
      <c r="B14" s="66" t="s">
        <v>11</v>
      </c>
      <c r="C14" s="66"/>
      <c r="D14" s="66"/>
      <c r="E14" s="40">
        <v>1210</v>
      </c>
      <c r="F14" s="35">
        <v>6</v>
      </c>
      <c r="G14" s="65" t="s">
        <v>10</v>
      </c>
      <c r="H14" s="65"/>
      <c r="I14" s="65"/>
      <c r="J14" s="31">
        <v>92</v>
      </c>
    </row>
    <row r="15" spans="1:20" ht="24" customHeight="1">
      <c r="A15" s="39"/>
      <c r="B15" s="67"/>
      <c r="C15" s="67"/>
      <c r="D15" s="67"/>
      <c r="E15" s="38"/>
      <c r="F15" s="32">
        <v>7</v>
      </c>
      <c r="G15" s="65" t="s">
        <v>9</v>
      </c>
      <c r="H15" s="65"/>
      <c r="I15" s="65"/>
      <c r="J15" s="31" t="s">
        <v>8</v>
      </c>
    </row>
    <row r="16" spans="1:20" ht="24" customHeight="1" thickBot="1">
      <c r="A16" s="37"/>
      <c r="B16" s="59"/>
      <c r="C16" s="59"/>
      <c r="D16" s="59"/>
      <c r="E16" s="36"/>
      <c r="F16" s="35">
        <v>8</v>
      </c>
      <c r="G16" s="60" t="s">
        <v>7</v>
      </c>
      <c r="H16" s="60"/>
      <c r="I16" s="60"/>
      <c r="J16" s="31">
        <v>5626</v>
      </c>
    </row>
    <row r="17" spans="1:16" ht="24" customHeight="1" thickBot="1">
      <c r="A17" s="34"/>
      <c r="B17" s="63"/>
      <c r="C17" s="63"/>
      <c r="D17" s="63"/>
      <c r="E17" s="33"/>
      <c r="F17" s="32">
        <v>9</v>
      </c>
      <c r="G17" s="60" t="s">
        <v>6</v>
      </c>
      <c r="H17" s="60"/>
      <c r="I17" s="60"/>
      <c r="J17" s="31">
        <v>252.2</v>
      </c>
    </row>
    <row r="18" spans="1:16" ht="24" customHeight="1" thickBot="1">
      <c r="A18" s="61" t="s">
        <v>32</v>
      </c>
      <c r="B18" s="62"/>
      <c r="C18" s="62"/>
      <c r="D18" s="64"/>
      <c r="E18" s="26">
        <f>SUM(E9,E11,E12,E13,E14,E15,E16)</f>
        <v>11210</v>
      </c>
      <c r="F18" s="30"/>
      <c r="G18" s="61" t="s">
        <v>31</v>
      </c>
      <c r="H18" s="62"/>
      <c r="I18" s="62"/>
      <c r="J18" s="28">
        <f>SUM(J9:J17)</f>
        <v>10147.93</v>
      </c>
    </row>
    <row r="19" spans="1:16" ht="24" customHeight="1" thickBot="1">
      <c r="A19" s="61" t="s">
        <v>5</v>
      </c>
      <c r="B19" s="62"/>
      <c r="C19" s="62"/>
      <c r="D19" s="64"/>
      <c r="E19" s="26">
        <f>SUM(E8,E18)</f>
        <v>11401.57</v>
      </c>
      <c r="F19" s="29"/>
      <c r="G19" s="61" t="s">
        <v>4</v>
      </c>
      <c r="H19" s="62"/>
      <c r="I19" s="62"/>
      <c r="J19" s="28">
        <f>J8+J18</f>
        <v>10147.93</v>
      </c>
    </row>
    <row r="20" spans="1:16" ht="24" customHeight="1" thickBot="1">
      <c r="A20" s="61" t="s">
        <v>3</v>
      </c>
      <c r="B20" s="62" t="s">
        <v>2</v>
      </c>
      <c r="C20" s="62"/>
      <c r="D20" s="64"/>
      <c r="E20" s="26">
        <f>E19-J19</f>
        <v>1253.6399999999994</v>
      </c>
      <c r="F20" s="27"/>
      <c r="G20" s="56"/>
      <c r="H20" s="56"/>
      <c r="I20" s="56"/>
      <c r="J20" s="26"/>
      <c r="K20" s="25"/>
    </row>
    <row r="21" spans="1:16" ht="15.75">
      <c r="A21" s="19"/>
      <c r="B21" s="10"/>
      <c r="C21" s="10"/>
      <c r="D21" s="10"/>
      <c r="E21" s="9"/>
      <c r="F21" s="5"/>
      <c r="G21" s="10"/>
      <c r="H21" s="10"/>
      <c r="I21" s="10"/>
      <c r="J21" s="9"/>
    </row>
    <row r="22" spans="1:16" ht="23.25" customHeight="1">
      <c r="A22" s="20"/>
      <c r="B22" s="58"/>
      <c r="C22" s="58"/>
      <c r="D22" s="58"/>
      <c r="E22" s="58"/>
      <c r="F22" s="58"/>
      <c r="G22" s="58"/>
      <c r="H22" s="58"/>
      <c r="I22" s="58"/>
      <c r="J22" s="58"/>
    </row>
    <row r="23" spans="1:16" ht="21.75" customHeight="1">
      <c r="A23" s="20"/>
      <c r="B23" s="58"/>
      <c r="C23" s="58"/>
      <c r="D23" s="58"/>
      <c r="E23" s="58"/>
      <c r="F23" s="58"/>
      <c r="G23" s="58"/>
      <c r="H23" s="58"/>
      <c r="I23" s="58"/>
      <c r="J23" s="58"/>
      <c r="L23" s="24"/>
      <c r="M23" s="23"/>
      <c r="O23" s="22"/>
      <c r="P23" s="22"/>
    </row>
    <row r="24" spans="1:16" ht="15">
      <c r="A24" s="20"/>
      <c r="B24" s="58"/>
      <c r="C24" s="58"/>
      <c r="D24" s="58"/>
      <c r="E24" s="58"/>
      <c r="F24" s="58"/>
      <c r="G24" s="58"/>
      <c r="H24" s="58"/>
      <c r="I24" s="58"/>
      <c r="J24" s="58"/>
      <c r="M24" s="21"/>
    </row>
    <row r="25" spans="1:16" ht="15.75" customHeight="1">
      <c r="A25" s="20"/>
      <c r="B25" s="58"/>
      <c r="C25" s="58"/>
      <c r="D25" s="58"/>
      <c r="E25" s="58"/>
      <c r="F25" s="58"/>
      <c r="G25" s="58"/>
      <c r="H25" s="58"/>
      <c r="I25" s="58"/>
      <c r="J25" s="58"/>
    </row>
    <row r="26" spans="1:16" ht="15.75">
      <c r="A26" s="19"/>
      <c r="B26" s="18"/>
      <c r="C26" s="10"/>
      <c r="D26" s="10"/>
      <c r="E26" s="9"/>
      <c r="F26" s="5"/>
      <c r="G26" s="10"/>
      <c r="H26" s="10"/>
      <c r="I26" s="14" t="s">
        <v>1</v>
      </c>
      <c r="J26" s="9"/>
    </row>
    <row r="27" spans="1:16">
      <c r="A27" s="17"/>
      <c r="B27" s="16"/>
      <c r="C27" s="15"/>
      <c r="D27" s="15"/>
      <c r="E27" s="15"/>
      <c r="F27" s="15"/>
      <c r="G27" s="15"/>
      <c r="H27" s="15"/>
      <c r="I27" s="14" t="s">
        <v>0</v>
      </c>
      <c r="J27" s="9"/>
    </row>
    <row r="28" spans="1:16">
      <c r="E28" s="55"/>
      <c r="F28" s="55"/>
      <c r="G28" s="55"/>
      <c r="H28" s="13"/>
      <c r="J28" s="9"/>
    </row>
    <row r="29" spans="1:16">
      <c r="E29" s="55"/>
      <c r="F29" s="55"/>
      <c r="G29" s="55"/>
      <c r="H29" s="13"/>
      <c r="J29" s="9"/>
    </row>
    <row r="30" spans="1:16" ht="11.25" customHeight="1">
      <c r="E30" s="57"/>
      <c r="F30" s="57"/>
      <c r="G30" s="57"/>
      <c r="H30" s="12"/>
      <c r="I30" s="10"/>
      <c r="J30" s="9"/>
    </row>
    <row r="31" spans="1:16" ht="15.75">
      <c r="E31" s="55"/>
      <c r="F31" s="55"/>
      <c r="G31" s="55"/>
      <c r="I31" s="10"/>
      <c r="J31" s="9"/>
    </row>
    <row r="32" spans="1:16" ht="15.75">
      <c r="D32" s="11"/>
      <c r="E32" s="55"/>
      <c r="F32" s="55"/>
      <c r="G32" s="55"/>
      <c r="I32" s="10"/>
      <c r="J32" s="9"/>
    </row>
    <row r="33" spans="1:11">
      <c r="A33" s="8"/>
      <c r="B33" s="7"/>
      <c r="C33" s="7"/>
      <c r="D33" s="6"/>
      <c r="E33" s="3"/>
      <c r="F33" s="5"/>
      <c r="G33" s="4"/>
      <c r="H33" s="4"/>
      <c r="I33" s="4"/>
      <c r="J33" s="4"/>
      <c r="K33" s="3"/>
    </row>
    <row r="34" spans="1:11">
      <c r="A34" s="8"/>
      <c r="B34" s="7"/>
      <c r="C34" s="7"/>
      <c r="D34" s="6"/>
      <c r="E34" s="3"/>
      <c r="F34" s="5"/>
      <c r="G34" s="4"/>
      <c r="H34" s="4"/>
      <c r="I34" s="4"/>
      <c r="J34" s="4"/>
      <c r="K34" s="3"/>
    </row>
    <row r="35" spans="1:11">
      <c r="A35" s="8"/>
      <c r="B35" s="7"/>
      <c r="C35" s="7"/>
      <c r="D35" s="6"/>
      <c r="E35" s="3"/>
      <c r="F35" s="5"/>
      <c r="G35" s="4"/>
      <c r="H35" s="4"/>
      <c r="I35" s="4"/>
      <c r="J35" s="4"/>
      <c r="K35" s="3"/>
    </row>
  </sheetData>
  <mergeCells count="42">
    <mergeCell ref="A1:J1"/>
    <mergeCell ref="A2:J2"/>
    <mergeCell ref="A3:J3"/>
    <mergeCell ref="A5:J5"/>
    <mergeCell ref="Q6:R6"/>
    <mergeCell ref="A7:E7"/>
    <mergeCell ref="F7:J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A19:D19"/>
    <mergeCell ref="A20:D20"/>
    <mergeCell ref="G19:I19"/>
    <mergeCell ref="B13:D13"/>
    <mergeCell ref="G13:I13"/>
    <mergeCell ref="B14:D14"/>
    <mergeCell ref="G14:I14"/>
    <mergeCell ref="B15:D15"/>
    <mergeCell ref="G15:I15"/>
    <mergeCell ref="B16:D16"/>
    <mergeCell ref="G16:I16"/>
    <mergeCell ref="G17:I17"/>
    <mergeCell ref="G18:I18"/>
    <mergeCell ref="B17:D17"/>
    <mergeCell ref="A18:D18"/>
    <mergeCell ref="E32:G32"/>
    <mergeCell ref="E31:G31"/>
    <mergeCell ref="G20:I20"/>
    <mergeCell ref="E29:G29"/>
    <mergeCell ref="E30:G30"/>
    <mergeCell ref="B22:J22"/>
    <mergeCell ref="B23:J23"/>
    <mergeCell ref="B24:J24"/>
    <mergeCell ref="B25:J25"/>
    <mergeCell ref="E28:G28"/>
  </mergeCells>
  <printOptions horizontalCentered="1"/>
  <pageMargins left="0.39370078740157483" right="0.39370078740157483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ŞUBAT</vt:lpstr>
      <vt:lpstr>CAN</vt:lpstr>
      <vt:lpstr>ŞUBAT!Yazdırma_Alanı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2019-03-07T07:59:50Z</dcterms:created>
  <dcterms:modified xsi:type="dcterms:W3CDTF">2019-04-24T11:30:47Z</dcterms:modified>
</cp:coreProperties>
</file>